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<sst xmlns="http://schemas.openxmlformats.org/spreadsheetml/2006/main" count="38" uniqueCount="34">
  <si>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</si>
  <si>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</si>
  <si>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</si>
  <si>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</si>
  <si>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</si>
  <si>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</si>
  <si>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</si>
  <si>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</si>
  <si>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</si>
  <si>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</si>
  <si>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</si>
  <si>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</si>
  <si>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</si>
  <si>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</si>
  <si>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</si>
  <si>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</si>
  <si>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</si>
  <si>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</si>
  <si>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</si>
  <si>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</si>
  <si>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</si>
  <si>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</si>
  <si>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</si>
  <si>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</si>
  <si>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</si>
  <si>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</si>
  <si>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</si>
  <si>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</si>
  <si>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</si>
  <si>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</si>
  <si>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</si>
  <si>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</si>
  <si>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</si>
  <si>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Ленина пр-кт., 122а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</si>
</sst>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4" fillId="5" borderId="20" xfId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H16" sqref="H1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1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199.464</v>
      </c>
      <c r="D11" s="50">
        <v>157912.23000000001</v>
      </c>
      <c r="E11" s="32">
        <v>4250.2000000000007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70873.018272000016</v>
      </c>
      <c r="K11" s="33">
        <v>4.6930497388358187E-2</v>
      </c>
      <c r="L11" s="24">
        <f>J11-D11</f>
        <v>-87039.211727999995</v>
      </c>
    </row>
    <row r="12" spans="2:12" s="25" customFormat="1" ht="27.75" customHeight="1" x14ac:dyDescent="0.25">
      <c r="B12" s="21" t="s">
        <v>18</v>
      </c>
      <c r="C12" s="31">
        <v>190.631</v>
      </c>
      <c r="D12" s="50">
        <v>150938.34</v>
      </c>
      <c r="E12" s="32">
        <v>4250.2</v>
      </c>
      <c r="F12" s="31">
        <v>2.3E-2</v>
      </c>
      <c r="G12" s="22">
        <v>757.54</v>
      </c>
      <c r="H12" s="22">
        <v>945.12</v>
      </c>
      <c r="I12" s="22">
        <v>1468.84</v>
      </c>
      <c r="J12" s="22">
        <v>77400.36</v>
      </c>
      <c r="K12" s="33">
        <v>4.4852242247423652E-2</v>
      </c>
      <c r="L12" s="24">
        <f t="shared" ref="L12:L22" si="0">J12-D12</f>
        <v>-73537.98</v>
      </c>
    </row>
    <row r="13" spans="2:12" s="25" customFormat="1" ht="27.75" customHeight="1" x14ac:dyDescent="0.25">
      <c r="B13" s="21" t="s">
        <v>19</v>
      </c>
      <c r="C13" s="31">
        <v>35.203000000000003</v>
      </c>
      <c r="D13" s="50">
        <v>27873.040000000001</v>
      </c>
      <c r="E13" s="32">
        <v>0</v>
      </c>
      <c r="F13" s="31">
        <v>0</v>
      </c>
      <c r="G13" s="22">
        <v>757.54</v>
      </c>
      <c r="H13" s="22">
        <v>945.12</v>
      </c>
      <c r="I13" s="22">
        <v>1468.84</v>
      </c>
      <c r="J13" s="22">
        <v>1.0000000009313226E-2</v>
      </c>
      <c r="K13" s="23"/>
      <c r="L13" s="24">
        <f t="shared" si="0"/>
        <v>-27873.029999999992</v>
      </c>
    </row>
    <row r="14" spans="2:12" s="25" customFormat="1" ht="27.75" customHeight="1" x14ac:dyDescent="0.25">
      <c r="B14" s="21" t="s">
        <v>20</v>
      </c>
      <c r="C14" s="31"/>
      <c r="D14" s="50"/>
      <c r="E14" s="32"/>
      <c r="F14" s="31"/>
      <c r="G14" s="22"/>
      <c r="H14" s="22"/>
      <c r="I14" s="22"/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0"/>
      <c r="E15" s="32"/>
      <c r="F15" s="31"/>
      <c r="G15" s="22"/>
      <c r="H15" s="22"/>
      <c r="I15" s="22"/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0"/>
      <c r="E16" s="32"/>
      <c r="F16" s="31"/>
      <c r="G16" s="22"/>
      <c r="H16" s="22"/>
      <c r="I16" s="22"/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0"/>
      <c r="E17" s="32"/>
      <c r="F17" s="31"/>
      <c r="G17" s="22"/>
      <c r="H17" s="22"/>
      <c r="I17" s="22"/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0"/>
      <c r="E18" s="32"/>
      <c r="F18" s="31"/>
      <c r="G18" s="22"/>
      <c r="H18" s="22"/>
      <c r="I18" s="22"/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0"/>
      <c r="E19" s="32"/>
      <c r="F19" s="31"/>
      <c r="G19" s="22"/>
      <c r="H19" s="22"/>
      <c r="I19" s="22"/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0"/>
      <c r="E20" s="32"/>
      <c r="F20" s="31"/>
      <c r="G20" s="22"/>
      <c r="H20" s="22"/>
      <c r="I20" s="22"/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0"/>
      <c r="E21" s="32"/>
      <c r="F21" s="31"/>
      <c r="G21" s="22"/>
      <c r="H21" s="22"/>
      <c r="I21" s="22"/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0"/>
      <c r="E22" s="32"/>
      <c r="F22" s="31"/>
      <c r="G22" s="22"/>
      <c r="H22" s="22"/>
      <c r="I22" s="22"/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425.298</v>
      </c>
      <c r="D23" s="27">
        <f>SUM(D11:D22)</f>
        <v>336723.61</v>
      </c>
      <c r="E23" s="34">
        <f>E22</f>
        <v>0</v>
      </c>
      <c r="F23" s="29"/>
      <c r="G23" s="28"/>
      <c r="H23" s="28"/>
      <c r="I23" s="28"/>
      <c r="J23" s="28">
        <f>SUM(J11:J22)</f>
        <v>148273.38827200001</v>
      </c>
      <c r="K23" s="30"/>
      <c r="L23" s="28">
        <f t="shared" ref="L23" si="1">SUM(L11:L22)</f>
        <v>-188450.221728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2020-03-13T07:17:15Z</dcterms:modified>
</cp:coreProperties>
</file>